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13890" tabRatio="626" activeTab="0"/>
  </bookViews>
  <sheets>
    <sheet name="Base" sheetId="1" r:id="rId1"/>
  </sheets>
  <definedNames>
    <definedName name="_xlnm.Print_Area" localSheetId="0">'Base'!$A$1:$I$19</definedName>
    <definedName name="_xlnm.Print_Titles" localSheetId="0">'Base'!$1:$1</definedName>
  </definedNames>
  <calcPr fullCalcOnLoad="1"/>
</workbook>
</file>

<file path=xl/sharedStrings.xml><?xml version="1.0" encoding="utf-8"?>
<sst xmlns="http://schemas.openxmlformats.org/spreadsheetml/2006/main" count="60" uniqueCount="29">
  <si>
    <t>UNIT PRICE LABOR</t>
  </si>
  <si>
    <t>UNIT PRICE MATERIAL</t>
  </si>
  <si>
    <t>TOTAL UNIT PRICE</t>
  </si>
  <si>
    <t>ITEM TOTAL</t>
  </si>
  <si>
    <t>UNIT OF MEASURE</t>
  </si>
  <si>
    <t>DESCRIPTION</t>
  </si>
  <si>
    <t>QTY</t>
  </si>
  <si>
    <t>REF. NO.</t>
  </si>
  <si>
    <t>ITEM NO.</t>
  </si>
  <si>
    <t>LS</t>
  </si>
  <si>
    <t>CONTINGENCY/DISCRETIONARY ALLOWANCE</t>
  </si>
  <si>
    <t>Bldg</t>
  </si>
  <si>
    <t xml:space="preserve">BONDS AND INSURANCES   </t>
  </si>
  <si>
    <t xml:space="preserve">MOBILIZATION </t>
  </si>
  <si>
    <t>CONCRETE</t>
  </si>
  <si>
    <t>STEEL (STRUCTURAL AND MISCELLANEOUS METALS)</t>
  </si>
  <si>
    <t>MASONRY</t>
  </si>
  <si>
    <t>ROOFING</t>
  </si>
  <si>
    <t>FRAMING AND CARPENTRY</t>
  </si>
  <si>
    <t>INTERIORS AND FINISHES</t>
  </si>
  <si>
    <t>GLASS AND GLAZING</t>
  </si>
  <si>
    <t xml:space="preserve">EXTERIOR IMPROVEMENTS </t>
  </si>
  <si>
    <t>HVAC</t>
  </si>
  <si>
    <t>PLUMBING</t>
  </si>
  <si>
    <t>ELECTRICAL</t>
  </si>
  <si>
    <t xml:space="preserve">SECURITY </t>
  </si>
  <si>
    <t>BUS SCHEDULE MONITORS</t>
  </si>
  <si>
    <t>-----</t>
  </si>
  <si>
    <t xml:space="preserve">Informal Total Contract B - Building: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</si>
</sst>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"/>
    <numFmt numFmtId="170" formatCode="0.0%"/>
    <numFmt numFmtId="171" formatCode="0.00_)"/>
    <numFmt numFmtId="172" formatCode="mm/dd/yy_)"/>
    <numFmt numFmtId="173" formatCode="mmmm\ d\,\ yyyy"/>
    <numFmt numFmtId="174" formatCode="0.0"/>
    <numFmt numFmtId="175" formatCode="[$-409]dddd\,\ mmmm\ dd\,\ yyyy"/>
    <numFmt numFmtId="176" formatCode="[$-409]h:mm:ss\ AM/PM"/>
    <numFmt numFmtId="177" formatCode="#,###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40" fontId="4" fillId="0" borderId="10" xfId="0" applyNumberFormat="1" applyFont="1" applyBorder="1" applyAlignment="1">
      <alignment horizontal="right"/>
    </xf>
    <xf numFmtId="11" fontId="4" fillId="0" borderId="10" xfId="0" applyNumberFormat="1" applyFont="1" applyBorder="1" applyAlignment="1">
      <alignment horizontal="center" wrapText="1"/>
    </xf>
    <xf numFmtId="8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8" fontId="8" fillId="0" borderId="10" xfId="0" applyNumberFormat="1" applyFont="1" applyBorder="1" applyAlignment="1" quotePrefix="1">
      <alignment horizontal="center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Layout" zoomScaleNormal="80" workbookViewId="0" topLeftCell="A1">
      <selection activeCell="F2" sqref="F2"/>
    </sheetView>
  </sheetViews>
  <sheetFormatPr defaultColWidth="9.140625" defaultRowHeight="12.75"/>
  <cols>
    <col min="1" max="1" width="6.8515625" style="2" customWidth="1"/>
    <col min="2" max="2" width="11.7109375" style="2" bestFit="1" customWidth="1"/>
    <col min="3" max="3" width="67.57421875" style="1" customWidth="1"/>
    <col min="4" max="4" width="10.421875" style="1" customWidth="1"/>
    <col min="5" max="5" width="12.00390625" style="2" customWidth="1"/>
    <col min="6" max="6" width="15.57421875" style="3" customWidth="1"/>
    <col min="7" max="7" width="15.7109375" style="3" customWidth="1"/>
    <col min="8" max="8" width="15.7109375" style="14" customWidth="1"/>
    <col min="9" max="9" width="20.57421875" style="15" customWidth="1"/>
    <col min="10" max="10" width="3.28125" style="13" customWidth="1"/>
    <col min="11" max="16384" width="9.140625" style="13" customWidth="1"/>
  </cols>
  <sheetData>
    <row r="1" spans="1:9" s="11" customFormat="1" ht="40.5" customHeight="1">
      <c r="A1" s="16" t="s">
        <v>7</v>
      </c>
      <c r="B1" s="16" t="s">
        <v>8</v>
      </c>
      <c r="C1" s="17" t="s">
        <v>5</v>
      </c>
      <c r="D1" s="18" t="s">
        <v>6</v>
      </c>
      <c r="E1" s="17" t="s">
        <v>4</v>
      </c>
      <c r="F1" s="17" t="s">
        <v>0</v>
      </c>
      <c r="G1" s="17" t="s">
        <v>1</v>
      </c>
      <c r="H1" s="19" t="s">
        <v>2</v>
      </c>
      <c r="I1" s="19" t="s">
        <v>3</v>
      </c>
    </row>
    <row r="2" spans="1:10" ht="28.5" customHeight="1">
      <c r="A2" s="10">
        <v>1</v>
      </c>
      <c r="B2" s="8" t="s">
        <v>11</v>
      </c>
      <c r="C2" s="23" t="s">
        <v>12</v>
      </c>
      <c r="D2" s="7">
        <v>1</v>
      </c>
      <c r="E2" s="4" t="s">
        <v>9</v>
      </c>
      <c r="F2" s="9"/>
      <c r="G2" s="9"/>
      <c r="H2" s="20">
        <f aca="true" t="shared" si="0" ref="H2:H16">+F2+G2</f>
        <v>0</v>
      </c>
      <c r="I2" s="21">
        <f aca="true" t="shared" si="1" ref="I2:I16">ROUND(+D2*H2,2)</f>
        <v>0</v>
      </c>
      <c r="J2" s="12"/>
    </row>
    <row r="3" spans="1:10" ht="28.5" customHeight="1">
      <c r="A3" s="10">
        <f aca="true" t="shared" si="2" ref="A3:A17">+A2+1</f>
        <v>2</v>
      </c>
      <c r="B3" s="8" t="s">
        <v>11</v>
      </c>
      <c r="C3" s="23" t="s">
        <v>13</v>
      </c>
      <c r="D3" s="7">
        <v>1</v>
      </c>
      <c r="E3" s="4" t="s">
        <v>9</v>
      </c>
      <c r="F3" s="9"/>
      <c r="G3" s="9"/>
      <c r="H3" s="20">
        <f t="shared" si="0"/>
        <v>0</v>
      </c>
      <c r="I3" s="21">
        <f t="shared" si="1"/>
        <v>0</v>
      </c>
      <c r="J3" s="12"/>
    </row>
    <row r="4" spans="1:10" ht="28.5" customHeight="1">
      <c r="A4" s="10">
        <f t="shared" si="2"/>
        <v>3</v>
      </c>
      <c r="B4" s="8" t="s">
        <v>11</v>
      </c>
      <c r="C4" s="23" t="s">
        <v>14</v>
      </c>
      <c r="D4" s="7">
        <v>1</v>
      </c>
      <c r="E4" s="4" t="s">
        <v>9</v>
      </c>
      <c r="F4" s="9"/>
      <c r="G4" s="9"/>
      <c r="H4" s="20">
        <f t="shared" si="0"/>
        <v>0</v>
      </c>
      <c r="I4" s="21">
        <f t="shared" si="1"/>
        <v>0</v>
      </c>
      <c r="J4" s="12"/>
    </row>
    <row r="5" spans="1:10" ht="28.5" customHeight="1">
      <c r="A5" s="10">
        <f t="shared" si="2"/>
        <v>4</v>
      </c>
      <c r="B5" s="8" t="s">
        <v>11</v>
      </c>
      <c r="C5" s="23" t="s">
        <v>15</v>
      </c>
      <c r="D5" s="7">
        <v>1</v>
      </c>
      <c r="E5" s="4" t="s">
        <v>9</v>
      </c>
      <c r="F5" s="9"/>
      <c r="G5" s="9"/>
      <c r="H5" s="20">
        <f t="shared" si="0"/>
        <v>0</v>
      </c>
      <c r="I5" s="21">
        <f t="shared" si="1"/>
        <v>0</v>
      </c>
      <c r="J5" s="12"/>
    </row>
    <row r="6" spans="1:10" ht="28.5" customHeight="1">
      <c r="A6" s="10">
        <f t="shared" si="2"/>
        <v>5</v>
      </c>
      <c r="B6" s="8" t="s">
        <v>11</v>
      </c>
      <c r="C6" s="23" t="s">
        <v>16</v>
      </c>
      <c r="D6" s="7">
        <v>1</v>
      </c>
      <c r="E6" s="4" t="s">
        <v>9</v>
      </c>
      <c r="F6" s="9"/>
      <c r="G6" s="9"/>
      <c r="H6" s="20">
        <f t="shared" si="0"/>
        <v>0</v>
      </c>
      <c r="I6" s="21">
        <f t="shared" si="1"/>
        <v>0</v>
      </c>
      <c r="J6" s="12"/>
    </row>
    <row r="7" spans="1:10" ht="28.5" customHeight="1">
      <c r="A7" s="10">
        <f t="shared" si="2"/>
        <v>6</v>
      </c>
      <c r="B7" s="8" t="s">
        <v>11</v>
      </c>
      <c r="C7" s="23" t="s">
        <v>17</v>
      </c>
      <c r="D7" s="7">
        <v>1</v>
      </c>
      <c r="E7" s="4" t="s">
        <v>9</v>
      </c>
      <c r="F7" s="9"/>
      <c r="G7" s="9"/>
      <c r="H7" s="20">
        <f t="shared" si="0"/>
        <v>0</v>
      </c>
      <c r="I7" s="21">
        <f t="shared" si="1"/>
        <v>0</v>
      </c>
      <c r="J7" s="12"/>
    </row>
    <row r="8" spans="1:10" ht="28.5" customHeight="1">
      <c r="A8" s="10">
        <f t="shared" si="2"/>
        <v>7</v>
      </c>
      <c r="B8" s="8" t="s">
        <v>11</v>
      </c>
      <c r="C8" s="23" t="s">
        <v>18</v>
      </c>
      <c r="D8" s="7">
        <v>1</v>
      </c>
      <c r="E8" s="4" t="s">
        <v>9</v>
      </c>
      <c r="F8" s="9"/>
      <c r="G8" s="9"/>
      <c r="H8" s="20">
        <f t="shared" si="0"/>
        <v>0</v>
      </c>
      <c r="I8" s="21">
        <f t="shared" si="1"/>
        <v>0</v>
      </c>
      <c r="J8" s="12"/>
    </row>
    <row r="9" spans="1:10" ht="28.5" customHeight="1">
      <c r="A9" s="10">
        <f t="shared" si="2"/>
        <v>8</v>
      </c>
      <c r="B9" s="8" t="s">
        <v>11</v>
      </c>
      <c r="C9" s="23" t="s">
        <v>19</v>
      </c>
      <c r="D9" s="7">
        <v>1</v>
      </c>
      <c r="E9" s="4" t="s">
        <v>9</v>
      </c>
      <c r="F9" s="9"/>
      <c r="G9" s="9"/>
      <c r="H9" s="20">
        <f t="shared" si="0"/>
        <v>0</v>
      </c>
      <c r="I9" s="21">
        <f t="shared" si="1"/>
        <v>0</v>
      </c>
      <c r="J9" s="12"/>
    </row>
    <row r="10" spans="1:10" ht="28.5" customHeight="1">
      <c r="A10" s="10">
        <f t="shared" si="2"/>
        <v>9</v>
      </c>
      <c r="B10" s="8" t="s">
        <v>11</v>
      </c>
      <c r="C10" s="23" t="s">
        <v>20</v>
      </c>
      <c r="D10" s="7">
        <v>1</v>
      </c>
      <c r="E10" s="4" t="s">
        <v>9</v>
      </c>
      <c r="F10" s="9"/>
      <c r="G10" s="9"/>
      <c r="H10" s="20">
        <f t="shared" si="0"/>
        <v>0</v>
      </c>
      <c r="I10" s="21">
        <f t="shared" si="1"/>
        <v>0</v>
      </c>
      <c r="J10" s="12"/>
    </row>
    <row r="11" spans="1:10" ht="28.5" customHeight="1">
      <c r="A11" s="10">
        <f t="shared" si="2"/>
        <v>10</v>
      </c>
      <c r="B11" s="8" t="s">
        <v>11</v>
      </c>
      <c r="C11" s="23" t="s">
        <v>21</v>
      </c>
      <c r="D11" s="7">
        <v>1</v>
      </c>
      <c r="E11" s="4" t="s">
        <v>9</v>
      </c>
      <c r="F11" s="9"/>
      <c r="G11" s="9"/>
      <c r="H11" s="20">
        <f t="shared" si="0"/>
        <v>0</v>
      </c>
      <c r="I11" s="21">
        <f t="shared" si="1"/>
        <v>0</v>
      </c>
      <c r="J11" s="12"/>
    </row>
    <row r="12" spans="1:10" ht="28.5" customHeight="1">
      <c r="A12" s="10">
        <f t="shared" si="2"/>
        <v>11</v>
      </c>
      <c r="B12" s="8" t="s">
        <v>11</v>
      </c>
      <c r="C12" s="23" t="s">
        <v>22</v>
      </c>
      <c r="D12" s="7">
        <v>1</v>
      </c>
      <c r="E12" s="4" t="s">
        <v>9</v>
      </c>
      <c r="F12" s="9"/>
      <c r="G12" s="9"/>
      <c r="H12" s="20">
        <f t="shared" si="0"/>
        <v>0</v>
      </c>
      <c r="I12" s="21">
        <f t="shared" si="1"/>
        <v>0</v>
      </c>
      <c r="J12" s="12"/>
    </row>
    <row r="13" spans="1:10" ht="28.5" customHeight="1">
      <c r="A13" s="10">
        <f t="shared" si="2"/>
        <v>12</v>
      </c>
      <c r="B13" s="8" t="s">
        <v>11</v>
      </c>
      <c r="C13" s="23" t="s">
        <v>23</v>
      </c>
      <c r="D13" s="7">
        <v>1</v>
      </c>
      <c r="E13" s="4" t="s">
        <v>9</v>
      </c>
      <c r="F13" s="9"/>
      <c r="G13" s="9"/>
      <c r="H13" s="20">
        <f t="shared" si="0"/>
        <v>0</v>
      </c>
      <c r="I13" s="21">
        <f t="shared" si="1"/>
        <v>0</v>
      </c>
      <c r="J13" s="12"/>
    </row>
    <row r="14" spans="1:10" ht="28.5" customHeight="1">
      <c r="A14" s="10">
        <f t="shared" si="2"/>
        <v>13</v>
      </c>
      <c r="B14" s="8" t="s">
        <v>11</v>
      </c>
      <c r="C14" s="23" t="s">
        <v>24</v>
      </c>
      <c r="D14" s="7">
        <v>1</v>
      </c>
      <c r="E14" s="4" t="s">
        <v>9</v>
      </c>
      <c r="F14" s="9"/>
      <c r="G14" s="9"/>
      <c r="H14" s="20">
        <f t="shared" si="0"/>
        <v>0</v>
      </c>
      <c r="I14" s="21">
        <f t="shared" si="1"/>
        <v>0</v>
      </c>
      <c r="J14" s="12"/>
    </row>
    <row r="15" spans="1:10" ht="28.5" customHeight="1">
      <c r="A15" s="10">
        <f t="shared" si="2"/>
        <v>14</v>
      </c>
      <c r="B15" s="8" t="s">
        <v>11</v>
      </c>
      <c r="C15" s="23" t="s">
        <v>25</v>
      </c>
      <c r="D15" s="7">
        <v>1</v>
      </c>
      <c r="E15" s="4" t="s">
        <v>9</v>
      </c>
      <c r="F15" s="9"/>
      <c r="G15" s="9"/>
      <c r="H15" s="20">
        <f t="shared" si="0"/>
        <v>0</v>
      </c>
      <c r="I15" s="21">
        <f t="shared" si="1"/>
        <v>0</v>
      </c>
      <c r="J15" s="12"/>
    </row>
    <row r="16" spans="1:10" ht="28.5" customHeight="1">
      <c r="A16" s="10">
        <f t="shared" si="2"/>
        <v>15</v>
      </c>
      <c r="B16" s="8" t="s">
        <v>11</v>
      </c>
      <c r="C16" s="23" t="s">
        <v>26</v>
      </c>
      <c r="D16" s="7">
        <v>1</v>
      </c>
      <c r="E16" s="4" t="s">
        <v>9</v>
      </c>
      <c r="F16" s="9"/>
      <c r="G16" s="9"/>
      <c r="H16" s="20">
        <f t="shared" si="0"/>
        <v>0</v>
      </c>
      <c r="I16" s="21">
        <f t="shared" si="1"/>
        <v>0</v>
      </c>
      <c r="J16" s="12"/>
    </row>
    <row r="17" spans="1:10" ht="28.5" customHeight="1">
      <c r="A17" s="10">
        <f t="shared" si="2"/>
        <v>16</v>
      </c>
      <c r="B17" s="8" t="s">
        <v>11</v>
      </c>
      <c r="C17" s="6" t="s">
        <v>10</v>
      </c>
      <c r="D17" s="7">
        <v>1</v>
      </c>
      <c r="E17" s="4" t="s">
        <v>9</v>
      </c>
      <c r="F17" s="25" t="s">
        <v>27</v>
      </c>
      <c r="G17" s="25" t="s">
        <v>27</v>
      </c>
      <c r="H17" s="26">
        <v>25000</v>
      </c>
      <c r="I17" s="27">
        <f>ROUND(+D17*H17,2)</f>
        <v>25000</v>
      </c>
      <c r="J17" s="12"/>
    </row>
    <row r="19" spans="6:9" ht="28.5" customHeight="1" thickBot="1">
      <c r="F19" s="5"/>
      <c r="H19" s="24" t="s">
        <v>28</v>
      </c>
      <c r="I19" s="22">
        <f>SUM(I2:I17)</f>
        <v>25000</v>
      </c>
    </row>
    <row r="20" ht="13.5" thickTop="1"/>
  </sheetData>
  <sheetProtection/>
  <printOptions/>
  <pageMargins left="0.64" right="0.4" top="1.05" bottom="0.5" header="0.3" footer="0.7"/>
  <pageSetup fitToHeight="8" fitToWidth="1" horizontalDpi="600" verticalDpi="600" orientation="landscape" scale="73" r:id="rId1"/>
  <headerFooter alignWithMargins="0">
    <oddHeader>&amp;C&amp;"Arial,Bold"&amp;11Proposal to Laketran 
For Lakeland Transfer Center
Rebid - Contract B - Building
PROJECT NO. 18050002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Consultants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Raab</dc:creator>
  <cp:keywords/>
  <dc:description/>
  <cp:lastModifiedBy>Brian Rogers</cp:lastModifiedBy>
  <cp:lastPrinted>2019-09-04T16:35:30Z</cp:lastPrinted>
  <dcterms:created xsi:type="dcterms:W3CDTF">2005-05-31T17:16:31Z</dcterms:created>
  <dcterms:modified xsi:type="dcterms:W3CDTF">2019-09-04T18:24:29Z</dcterms:modified>
  <cp:category/>
  <cp:version/>
  <cp:contentType/>
  <cp:contentStatus/>
</cp:coreProperties>
</file>